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윤영지나스\★회계업무\★후원\손보세, 후원자\손보세정산\2019\"/>
    </mc:Choice>
  </mc:AlternateContent>
  <bookViews>
    <workbookView xWindow="0" yWindow="0" windowWidth="16980" windowHeight="5400"/>
  </bookViews>
  <sheets>
    <sheet name="2019-3분기" sheetId="2" r:id="rId1"/>
  </sheets>
  <definedNames>
    <definedName name="_xlnm.Print_Area" localSheetId="0">'2019-3분기'!$A$1:$D$37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D19" i="2" s="1"/>
  <c r="D6" i="2" l="1"/>
</calcChain>
</file>

<file path=xl/sharedStrings.xml><?xml version="1.0" encoding="utf-8"?>
<sst xmlns="http://schemas.openxmlformats.org/spreadsheetml/2006/main" count="53" uniqueCount="51">
  <si>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</si>
  <si>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</si>
  <si>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</si>
  <si>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</si>
  <si>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</si>
  <si>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</si>
  <si>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</si>
  <si>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</si>
  <si>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</si>
  <si>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</si>
  <si>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</si>
  <si>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</si>
  <si>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CMS이체수수료수입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</si>
  <si>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</si>
  <si>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</si>
  <si>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</si>
  <si>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</si>
  <si>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</si>
  <si>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</si>
  <si>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</si>
  <si>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</si>
  <si>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</si>
  <si>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결연후원금 지급</t>
    <phoneticPr fontId="3" type="noConversion"/>
  </si>
  <si>
    <t>자원봉사자 운영사업</t>
    <phoneticPr fontId="3" type="noConversion"/>
  </si>
  <si>
    <t>시각장애인 스포츠여가활동사업</t>
    <phoneticPr fontId="3" type="noConversion"/>
  </si>
  <si>
    <t>CMS이체수수료지출</t>
    <phoneticPr fontId="3" type="noConversion"/>
  </si>
  <si>
    <t>박은경
은 액세서리
12개</t>
    <phoneticPr fontId="3" type="noConversion"/>
  </si>
  <si>
    <t>함성식 
문화상품권 5,000원권
20장</t>
    <phoneticPr fontId="4" type="noConversion"/>
  </si>
  <si>
    <t>직원직무교육사업</t>
    <phoneticPr fontId="3" type="noConversion"/>
  </si>
  <si>
    <t>전년도 이월 후원물품</t>
    <phoneticPr fontId="3" type="noConversion"/>
  </si>
  <si>
    <t>후원물품</t>
    <phoneticPr fontId="3" type="noConversion"/>
  </si>
  <si>
    <t>LG유플러스후원 - 건강걷기교실</t>
    <phoneticPr fontId="3" type="noConversion"/>
  </si>
  <si>
    <t>여가문화지원사업</t>
    <phoneticPr fontId="3" type="noConversion"/>
  </si>
  <si>
    <t>조용주
쌀10kg
10포대</t>
    <phoneticPr fontId="3" type="noConversion"/>
  </si>
  <si>
    <t>박남
쌀10kg
15포대</t>
    <phoneticPr fontId="3" type="noConversion"/>
  </si>
  <si>
    <t>강민정
쌀10kg
2포대</t>
    <phoneticPr fontId="3" type="noConversion"/>
  </si>
  <si>
    <t>㈜에이치엠인터내셔날
쌀10kg
10포대</t>
    <phoneticPr fontId="3" type="noConversion"/>
  </si>
  <si>
    <t>서울교통공사
온누리상품권 5,000원권
1장</t>
    <phoneticPr fontId="3" type="noConversion"/>
  </si>
  <si>
    <t>서울교통공사
짜파게트 6봉세트
8세트</t>
    <phoneticPr fontId="3" type="noConversion"/>
  </si>
  <si>
    <t>2019년도 노원시각장애인복지관 후원금 3/4분기 정산내역</t>
    <phoneticPr fontId="4" type="noConversion"/>
  </si>
  <si>
    <t>소식지 봉투구입비</t>
    <phoneticPr fontId="3" type="noConversion"/>
  </si>
  <si>
    <t>자산관리공사 후원 - 점자도서구입비</t>
    <phoneticPr fontId="3" type="noConversion"/>
  </si>
  <si>
    <t>전자도서 제작사업</t>
    <phoneticPr fontId="3" type="noConversion"/>
  </si>
  <si>
    <t>추석맞이 시각장애인 가을산책 참가자 15명 전달</t>
    <phoneticPr fontId="3" type="noConversion"/>
  </si>
  <si>
    <t>SK네트웍스 
온누리상품권카드 
100,000원권 15장</t>
    <phoneticPr fontId="3" type="noConversion"/>
  </si>
  <si>
    <t>피알어스
동원 선물세트
9세트</t>
    <phoneticPr fontId="3" type="noConversion"/>
  </si>
  <si>
    <t>서울교통공사
온누리상품권 10,000원권
49장</t>
    <phoneticPr fontId="3" type="noConversion"/>
  </si>
  <si>
    <t>잔고장수리사업대상자 8세트 전달</t>
    <phoneticPr fontId="3" type="noConversion"/>
  </si>
  <si>
    <t>직업재활팀 훈련생 및 잔고장수리사업대상자 74세트 전달</t>
    <phoneticPr fontId="3" type="noConversion"/>
  </si>
  <si>
    <t>서울교통공사
삼양라면 6봉세트
74세트</t>
    <phoneticPr fontId="3" type="noConversion"/>
  </si>
  <si>
    <t>피알어스
씨제이스팸 선물세트
100세트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</si>
</sst>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0" borderId="0" xfId="1" applyFo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NumberFormat="1" applyFont="1" applyFill="1" applyBorder="1" applyAlignment="1">
      <alignment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1" xfId="1" applyNumberFormat="1" applyFont="1" applyFill="1" applyBorder="1" applyAlignment="1">
      <alignment vertical="center"/>
    </xf>
    <xf numFmtId="41" fontId="2" fillId="4" borderId="1" xfId="2" applyNumberFormat="1" applyFont="1" applyFill="1" applyBorder="1" applyAlignment="1">
      <alignment horizontal="right" vertical="center"/>
    </xf>
    <xf numFmtId="41" fontId="2" fillId="4" borderId="2" xfId="1" applyNumberFormat="1" applyFont="1" applyFill="1" applyBorder="1" applyAlignment="1">
      <alignment vertical="center"/>
    </xf>
    <xf numFmtId="41" fontId="0" fillId="0" borderId="0" xfId="2" applyFont="1" applyAlignment="1">
      <alignment horizontal="left" vertical="center"/>
    </xf>
    <xf numFmtId="0" fontId="1" fillId="0" borderId="0" xfId="1" applyAlignment="1">
      <alignment horizontal="left" vertical="center"/>
    </xf>
    <xf numFmtId="41" fontId="2" fillId="4" borderId="1" xfId="2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8" fillId="3" borderId="0" xfId="1" applyFont="1" applyFill="1" applyAlignment="1">
      <alignment horizontal="center" vertical="center"/>
    </xf>
    <xf numFmtId="41" fontId="8" fillId="3" borderId="0" xfId="2" applyFont="1" applyFill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41" fontId="2" fillId="4" borderId="1" xfId="2" applyFont="1" applyFill="1" applyBorder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2" fillId="4" borderId="1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41" fontId="2" fillId="4" borderId="2" xfId="1" applyNumberFormat="1" applyFont="1" applyFill="1" applyBorder="1" applyAlignment="1">
      <alignment vertical="center"/>
    </xf>
    <xf numFmtId="41" fontId="2" fillId="4" borderId="3" xfId="1" applyNumberFormat="1" applyFont="1" applyFill="1" applyBorder="1" applyAlignment="1">
      <alignment vertical="center"/>
    </xf>
    <xf numFmtId="41" fontId="2" fillId="4" borderId="4" xfId="1" applyNumberFormat="1" applyFont="1" applyFill="1" applyBorder="1" applyAlignment="1">
      <alignment vertical="center"/>
    </xf>
    <xf numFmtId="41" fontId="5" fillId="4" borderId="1" xfId="2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5" fillId="4" borderId="1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workbookViewId="0">
      <selection activeCell="F14" sqref="F14"/>
    </sheetView>
  </sheetViews>
  <sheetFormatPr defaultRowHeight="13.5" x14ac:dyDescent="0.3"/>
  <cols>
    <col min="1" max="1" width="23.625" style="1" customWidth="1"/>
    <col min="2" max="2" width="20" style="1" customWidth="1"/>
    <col min="3" max="3" width="33.625" style="1" customWidth="1"/>
    <col min="4" max="4" width="15.5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ht="24.95" customHeight="1" x14ac:dyDescent="0.3">
      <c r="A1" s="26" t="s">
        <v>39</v>
      </c>
      <c r="B1" s="26"/>
      <c r="C1" s="26"/>
      <c r="D1" s="26"/>
    </row>
    <row r="2" spans="1:4" s="3" customFormat="1" ht="24.95" customHeight="1" x14ac:dyDescent="0.3">
      <c r="A2" s="2"/>
      <c r="B2" s="2"/>
      <c r="C2" s="2"/>
      <c r="D2" s="2"/>
    </row>
    <row r="3" spans="1:4" ht="24.95" customHeight="1" x14ac:dyDescent="0.3">
      <c r="A3" s="21" t="s">
        <v>0</v>
      </c>
      <c r="B3" s="4"/>
      <c r="C3" s="4"/>
      <c r="D3" s="4"/>
    </row>
    <row r="4" spans="1:4" ht="24.95" customHeight="1" x14ac:dyDescent="0.3">
      <c r="A4" s="27" t="s">
        <v>1</v>
      </c>
      <c r="B4" s="27"/>
      <c r="C4" s="27" t="s">
        <v>2</v>
      </c>
      <c r="D4" s="27"/>
    </row>
    <row r="5" spans="1:4" ht="24.95" customHeight="1" x14ac:dyDescent="0.3">
      <c r="A5" s="11" t="s">
        <v>3</v>
      </c>
      <c r="B5" s="11" t="s">
        <v>4</v>
      </c>
      <c r="C5" s="11" t="s">
        <v>3</v>
      </c>
      <c r="D5" s="11" t="s">
        <v>4</v>
      </c>
    </row>
    <row r="6" spans="1:4" ht="24.95" customHeight="1" x14ac:dyDescent="0.3">
      <c r="A6" s="13" t="s">
        <v>5</v>
      </c>
      <c r="B6" s="14">
        <f>SUM(B7:B19)</f>
        <v>49463388</v>
      </c>
      <c r="C6" s="11" t="s">
        <v>6</v>
      </c>
      <c r="D6" s="15">
        <f>SUM(D7:D19)</f>
        <v>49463388</v>
      </c>
    </row>
    <row r="7" spans="1:4" ht="24.95" customHeight="1" x14ac:dyDescent="0.3">
      <c r="A7" s="13" t="s">
        <v>7</v>
      </c>
      <c r="B7" s="14">
        <v>150000</v>
      </c>
      <c r="C7" s="10" t="s">
        <v>8</v>
      </c>
      <c r="D7" s="12">
        <v>99000</v>
      </c>
    </row>
    <row r="8" spans="1:4" ht="24.95" customHeight="1" x14ac:dyDescent="0.3">
      <c r="A8" s="11" t="s">
        <v>9</v>
      </c>
      <c r="B8" s="12">
        <v>4696090</v>
      </c>
      <c r="C8" s="10" t="s">
        <v>10</v>
      </c>
      <c r="D8" s="12">
        <v>99000</v>
      </c>
    </row>
    <row r="9" spans="1:4" ht="24.95" customHeight="1" x14ac:dyDescent="0.3">
      <c r="A9" s="13" t="s">
        <v>11</v>
      </c>
      <c r="B9" s="14">
        <v>3069</v>
      </c>
      <c r="C9" s="10" t="s">
        <v>40</v>
      </c>
      <c r="D9" s="12">
        <v>82500</v>
      </c>
    </row>
    <row r="10" spans="1:4" ht="24.95" customHeight="1" x14ac:dyDescent="0.3">
      <c r="A10" s="10" t="s">
        <v>12</v>
      </c>
      <c r="B10" s="16">
        <v>179190</v>
      </c>
      <c r="C10" s="10" t="s">
        <v>22</v>
      </c>
      <c r="D10" s="12">
        <v>150000</v>
      </c>
    </row>
    <row r="11" spans="1:4" ht="24.95" customHeight="1" x14ac:dyDescent="0.3">
      <c r="A11" s="28" t="s">
        <v>13</v>
      </c>
      <c r="B11" s="31">
        <v>44435039</v>
      </c>
      <c r="C11" s="10" t="s">
        <v>41</v>
      </c>
      <c r="D11" s="12">
        <v>10000000</v>
      </c>
    </row>
    <row r="12" spans="1:4" ht="24.95" customHeight="1" x14ac:dyDescent="0.3">
      <c r="A12" s="29"/>
      <c r="B12" s="32"/>
      <c r="C12" s="10" t="s">
        <v>31</v>
      </c>
      <c r="D12" s="12">
        <v>372000</v>
      </c>
    </row>
    <row r="13" spans="1:4" ht="24.95" customHeight="1" x14ac:dyDescent="0.3">
      <c r="A13" s="29"/>
      <c r="B13" s="32"/>
      <c r="C13" s="10" t="s">
        <v>42</v>
      </c>
      <c r="D13" s="12">
        <v>2364300</v>
      </c>
    </row>
    <row r="14" spans="1:4" ht="24.95" customHeight="1" x14ac:dyDescent="0.3">
      <c r="A14" s="29"/>
      <c r="B14" s="32"/>
      <c r="C14" s="10" t="s">
        <v>23</v>
      </c>
      <c r="D14" s="12">
        <v>694630</v>
      </c>
    </row>
    <row r="15" spans="1:4" ht="24.95" customHeight="1" x14ac:dyDescent="0.3">
      <c r="A15" s="29"/>
      <c r="B15" s="32"/>
      <c r="C15" s="10" t="s">
        <v>32</v>
      </c>
      <c r="D15" s="12">
        <v>178000</v>
      </c>
    </row>
    <row r="16" spans="1:4" ht="24.95" customHeight="1" x14ac:dyDescent="0.3">
      <c r="A16" s="29"/>
      <c r="B16" s="32"/>
      <c r="C16" s="10" t="s">
        <v>24</v>
      </c>
      <c r="D16" s="12">
        <v>1472494</v>
      </c>
    </row>
    <row r="17" spans="1:6" ht="24.95" customHeight="1" x14ac:dyDescent="0.3">
      <c r="A17" s="29"/>
      <c r="B17" s="32"/>
      <c r="C17" s="10" t="s">
        <v>28</v>
      </c>
      <c r="D17" s="12">
        <v>245000</v>
      </c>
    </row>
    <row r="18" spans="1:6" ht="24.95" customHeight="1" x14ac:dyDescent="0.3">
      <c r="A18" s="29"/>
      <c r="B18" s="32"/>
      <c r="C18" s="10" t="s">
        <v>25</v>
      </c>
      <c r="D18" s="12">
        <v>179190</v>
      </c>
    </row>
    <row r="19" spans="1:6" ht="24.95" customHeight="1" x14ac:dyDescent="0.3">
      <c r="A19" s="30"/>
      <c r="B19" s="33"/>
      <c r="C19" s="10" t="s">
        <v>14</v>
      </c>
      <c r="D19" s="12">
        <f>B6-SUM(D7:D18)</f>
        <v>33527274</v>
      </c>
    </row>
    <row r="20" spans="1:6" x14ac:dyDescent="0.3">
      <c r="A20" s="5"/>
      <c r="B20" s="6"/>
    </row>
    <row r="21" spans="1:6" ht="26.25" customHeight="1" x14ac:dyDescent="0.3">
      <c r="A21" s="5"/>
      <c r="B21" s="6" t="s">
        <v>15</v>
      </c>
      <c r="C21" s="5"/>
      <c r="D21" s="7"/>
    </row>
    <row r="22" spans="1:6" ht="24.95" customHeight="1" x14ac:dyDescent="0.3">
      <c r="A22" s="22" t="s">
        <v>16</v>
      </c>
      <c r="B22" s="8"/>
      <c r="C22" s="8"/>
      <c r="D22" s="8"/>
    </row>
    <row r="23" spans="1:6" ht="24.95" customHeight="1" x14ac:dyDescent="0.3">
      <c r="A23" s="25" t="s">
        <v>17</v>
      </c>
      <c r="B23" s="25"/>
      <c r="C23" s="25" t="s">
        <v>18</v>
      </c>
      <c r="D23" s="25"/>
      <c r="E23" s="9"/>
      <c r="F23" s="9"/>
    </row>
    <row r="24" spans="1:6" ht="24.95" customHeight="1" x14ac:dyDescent="0.3">
      <c r="A24" s="23" t="s">
        <v>19</v>
      </c>
      <c r="B24" s="19" t="s">
        <v>20</v>
      </c>
      <c r="C24" s="25" t="s">
        <v>21</v>
      </c>
      <c r="D24" s="27"/>
      <c r="E24" s="9"/>
      <c r="F24" s="9"/>
    </row>
    <row r="25" spans="1:6" s="18" customFormat="1" ht="39.950000000000003" customHeight="1" x14ac:dyDescent="0.3">
      <c r="A25" s="25" t="s">
        <v>29</v>
      </c>
      <c r="B25" s="24" t="s">
        <v>44</v>
      </c>
      <c r="C25" s="34" t="s">
        <v>43</v>
      </c>
      <c r="D25" s="34"/>
      <c r="E25" s="17"/>
      <c r="F25" s="17"/>
    </row>
    <row r="26" spans="1:6" s="18" customFormat="1" ht="39.950000000000003" customHeight="1" x14ac:dyDescent="0.3">
      <c r="A26" s="25"/>
      <c r="B26" s="20" t="s">
        <v>26</v>
      </c>
      <c r="C26" s="34">
        <v>0</v>
      </c>
      <c r="D26" s="34"/>
      <c r="E26" s="17"/>
      <c r="F26" s="17"/>
    </row>
    <row r="27" spans="1:6" s="18" customFormat="1" ht="39.950000000000003" customHeight="1" x14ac:dyDescent="0.3">
      <c r="A27" s="25"/>
      <c r="B27" s="20" t="s">
        <v>27</v>
      </c>
      <c r="C27" s="34">
        <v>0</v>
      </c>
      <c r="D27" s="34"/>
      <c r="E27" s="17"/>
      <c r="F27" s="17"/>
    </row>
    <row r="28" spans="1:6" s="18" customFormat="1" ht="39.950000000000003" customHeight="1" x14ac:dyDescent="0.3">
      <c r="A28" s="35" t="s">
        <v>30</v>
      </c>
      <c r="B28" s="20" t="s">
        <v>45</v>
      </c>
      <c r="C28" s="34">
        <v>0</v>
      </c>
      <c r="D28" s="34"/>
      <c r="E28" s="17"/>
      <c r="F28" s="17"/>
    </row>
    <row r="29" spans="1:6" ht="33.75" x14ac:dyDescent="0.3">
      <c r="A29" s="36"/>
      <c r="B29" s="20" t="s">
        <v>33</v>
      </c>
      <c r="C29" s="34">
        <v>0</v>
      </c>
      <c r="D29" s="34"/>
    </row>
    <row r="30" spans="1:6" ht="33.75" x14ac:dyDescent="0.3">
      <c r="A30" s="36"/>
      <c r="B30" s="20" t="s">
        <v>34</v>
      </c>
      <c r="C30" s="34">
        <v>0</v>
      </c>
      <c r="D30" s="34"/>
    </row>
    <row r="31" spans="1:6" ht="33.75" x14ac:dyDescent="0.3">
      <c r="A31" s="36"/>
      <c r="B31" s="20" t="s">
        <v>35</v>
      </c>
      <c r="C31" s="34">
        <v>0</v>
      </c>
      <c r="D31" s="34"/>
    </row>
    <row r="32" spans="1:6" ht="33.75" x14ac:dyDescent="0.3">
      <c r="A32" s="36"/>
      <c r="B32" s="20" t="s">
        <v>36</v>
      </c>
      <c r="C32" s="34">
        <v>0</v>
      </c>
      <c r="D32" s="34"/>
    </row>
    <row r="33" spans="1:4" ht="33.75" x14ac:dyDescent="0.3">
      <c r="A33" s="36"/>
      <c r="B33" s="20" t="s">
        <v>46</v>
      </c>
      <c r="C33" s="34">
        <v>0</v>
      </c>
      <c r="D33" s="34"/>
    </row>
    <row r="34" spans="1:4" ht="33.75" x14ac:dyDescent="0.3">
      <c r="A34" s="36"/>
      <c r="B34" s="20" t="s">
        <v>37</v>
      </c>
      <c r="C34" s="34">
        <v>0</v>
      </c>
      <c r="D34" s="34"/>
    </row>
    <row r="35" spans="1:4" ht="33.75" x14ac:dyDescent="0.3">
      <c r="A35" s="36"/>
      <c r="B35" s="20" t="s">
        <v>49</v>
      </c>
      <c r="C35" s="38" t="s">
        <v>48</v>
      </c>
      <c r="D35" s="34"/>
    </row>
    <row r="36" spans="1:4" ht="33.75" x14ac:dyDescent="0.3">
      <c r="A36" s="36"/>
      <c r="B36" s="20" t="s">
        <v>38</v>
      </c>
      <c r="C36" s="34" t="s">
        <v>47</v>
      </c>
      <c r="D36" s="34"/>
    </row>
    <row r="37" spans="1:4" ht="33.75" x14ac:dyDescent="0.3">
      <c r="A37" s="37"/>
      <c r="B37" s="20" t="s">
        <v>50</v>
      </c>
      <c r="C37" s="34">
        <v>0</v>
      </c>
      <c r="D37" s="34"/>
    </row>
  </sheetData>
  <mergeCells count="23">
    <mergeCell ref="A28:A37"/>
    <mergeCell ref="C33:D33"/>
    <mergeCell ref="C34:D34"/>
    <mergeCell ref="C35:D35"/>
    <mergeCell ref="C36:D36"/>
    <mergeCell ref="C37:D37"/>
    <mergeCell ref="C29:D29"/>
    <mergeCell ref="C30:D30"/>
    <mergeCell ref="C31:D31"/>
    <mergeCell ref="C32:D32"/>
    <mergeCell ref="C28:D28"/>
    <mergeCell ref="A25:A27"/>
    <mergeCell ref="A1:D1"/>
    <mergeCell ref="A4:B4"/>
    <mergeCell ref="C4:D4"/>
    <mergeCell ref="A11:A19"/>
    <mergeCell ref="B11:B19"/>
    <mergeCell ref="A23:B23"/>
    <mergeCell ref="C23:D23"/>
    <mergeCell ref="C24:D24"/>
    <mergeCell ref="C25:D25"/>
    <mergeCell ref="C26:D26"/>
    <mergeCell ref="C27:D27"/>
  </mergeCells>
  <phoneticPr fontId="3" type="noConversion"/>
  <pageMargins left="0.74803149606299213" right="0.74803149606299213" top="0" bottom="0" header="0.51181102362204722" footer="0.51181102362204722"/>
  <pageSetup paperSize="9" scale="7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2019-3분기</vt:lpstr>
      <vt:lpstr>'2019-3분기'!Print_Area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윤영지</cp:lastModifiedBy>
  <cp:lastPrinted>2019-10-15T06:26:11Z</cp:lastPrinted>
  <dcterms:created xsi:type="dcterms:W3CDTF">2014-03-20T04:01:23Z</dcterms:created>
  <dcterms:modified xsi:type="dcterms:W3CDTF">2019-10-16T07:12:26Z</dcterms:modified>
</cp:coreProperties>
</file>